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952efc54a88afe/陸教関係/ロードレース/2026/"/>
    </mc:Choice>
  </mc:AlternateContent>
  <xr:revisionPtr revIDLastSave="13" documentId="8_{02CD3011-09D9-4EE6-95C0-60E60CD10350}" xr6:coauthVersionLast="47" xr6:coauthVersionMax="47" xr10:uidLastSave="{7F2B1048-F0C1-4D12-8236-A4A5F2845611}"/>
  <bookViews>
    <workbookView xWindow="-108" yWindow="-108" windowWidth="30936" windowHeight="18696" xr2:uid="{96EE3B62-BCBB-48CF-B40C-29A013F8C618}"/>
  </bookViews>
  <sheets>
    <sheet name="申込フォーム" sheetId="1" r:id="rId1"/>
    <sheet name="種目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20" i="1"/>
  <c r="H19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18" i="1"/>
  <c r="H17" i="1"/>
  <c r="B47" i="1"/>
  <c r="H47" i="1" l="1"/>
</calcChain>
</file>

<file path=xl/sharedStrings.xml><?xml version="1.0" encoding="utf-8"?>
<sst xmlns="http://schemas.openxmlformats.org/spreadsheetml/2006/main" count="64" uniqueCount="58">
  <si>
    <t>団体申込フォーマット</t>
    <rPh sb="0" eb="2">
      <t>ダンタイ</t>
    </rPh>
    <rPh sb="2" eb="4">
      <t>モウシコミ</t>
    </rPh>
    <phoneticPr fontId="2"/>
  </si>
  <si>
    <t>団体名</t>
    <rPh sb="0" eb="3">
      <t>ダンタイメイ</t>
    </rPh>
    <phoneticPr fontId="2"/>
  </si>
  <si>
    <t>連絡先</t>
    <rPh sb="0" eb="3">
      <t>レンラクサキ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</si>
  <si>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</si>
  <si>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</si>
  <si>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</si>
  <si>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</si>
  <si>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参加申込者一覧</t>
    <rPh sb="0" eb="2">
      <t>サンカ</t>
    </rPh>
    <rPh sb="2" eb="4">
      <t>モウシコミ</t>
    </rPh>
    <rPh sb="4" eb="5">
      <t>シャ</t>
    </rPh>
    <rPh sb="5" eb="7">
      <t>イチラン</t>
    </rPh>
    <phoneticPr fontId="2"/>
  </si>
  <si>
    <t>No.</t>
    <phoneticPr fontId="2"/>
  </si>
  <si>
    <t>氏</t>
    <rPh sb="0" eb="1">
      <t>シ</t>
    </rPh>
    <phoneticPr fontId="2"/>
  </si>
  <si>
    <t>名</t>
    <rPh sb="0" eb="1">
      <t>メイ</t>
    </rPh>
    <phoneticPr fontId="2"/>
  </si>
  <si>
    <t>フリガナ</t>
    <phoneticPr fontId="2"/>
  </si>
  <si>
    <t>種目</t>
    <rPh sb="0" eb="2">
      <t>シュモク</t>
    </rPh>
    <phoneticPr fontId="2"/>
  </si>
  <si>
    <t>参加料</t>
    <rPh sb="0" eb="3">
      <t>サンカリョウ</t>
    </rPh>
    <phoneticPr fontId="2"/>
  </si>
  <si>
    <t>例</t>
    <rPh sb="0" eb="1">
      <t>レイ</t>
    </rPh>
    <phoneticPr fontId="2"/>
  </si>
  <si>
    <t>陸協</t>
    <rPh sb="0" eb="2">
      <t>リクキョウ</t>
    </rPh>
    <phoneticPr fontId="2"/>
  </si>
  <si>
    <t>太郎</t>
    <rPh sb="0" eb="2">
      <t>タロウ</t>
    </rPh>
    <phoneticPr fontId="2"/>
  </si>
  <si>
    <t>リクキョウ</t>
    <phoneticPr fontId="2"/>
  </si>
  <si>
    <t>タロウ</t>
    <phoneticPr fontId="2"/>
  </si>
  <si>
    <t>合計</t>
    <rPh sb="0" eb="2">
      <t>ゴウケイ</t>
    </rPh>
    <phoneticPr fontId="2"/>
  </si>
  <si>
    <t>振込先口座</t>
    <rPh sb="0" eb="5">
      <t>フリコミサキコウザ</t>
    </rPh>
    <phoneticPr fontId="2"/>
  </si>
  <si>
    <t>みずほ銀行　狛江支店　普通　1271533</t>
    <phoneticPr fontId="2"/>
  </si>
  <si>
    <t>狛江市陸上競技協会</t>
  </si>
  <si>
    <t>種目</t>
    <rPh sb="0" eb="2">
      <t>シュモク0</t>
    </rPh>
    <phoneticPr fontId="2"/>
  </si>
  <si>
    <t>参加費用</t>
    <rPh sb="0" eb="4">
      <t>サンカヒヨウ0</t>
    </rPh>
    <phoneticPr fontId="2"/>
  </si>
  <si>
    <t>小学生女子1・2年の部(1km)</t>
    <rPh sb="0" eb="3">
      <t>ショウガクセイ</t>
    </rPh>
    <rPh sb="3" eb="5">
      <t>ジョシ</t>
    </rPh>
    <rPh sb="8" eb="9">
      <t>ネン</t>
    </rPh>
    <rPh sb="10" eb="11">
      <t>ブ</t>
    </rPh>
    <phoneticPr fontId="5"/>
  </si>
  <si>
    <t>小学生女子3・4年の部(2km)</t>
    <rPh sb="0" eb="3">
      <t>ショウガクセイ</t>
    </rPh>
    <rPh sb="3" eb="5">
      <t>ジョシ</t>
    </rPh>
    <rPh sb="8" eb="9">
      <t>ネン</t>
    </rPh>
    <rPh sb="10" eb="11">
      <t>ブ</t>
    </rPh>
    <phoneticPr fontId="5"/>
  </si>
  <si>
    <t>小学生男子5・6年の部(2km)</t>
    <rPh sb="0" eb="3">
      <t>ショウガクセイ</t>
    </rPh>
    <rPh sb="3" eb="5">
      <t>ダンシ</t>
    </rPh>
    <rPh sb="8" eb="9">
      <t>ネン</t>
    </rPh>
    <rPh sb="10" eb="11">
      <t>ブ</t>
    </rPh>
    <phoneticPr fontId="5"/>
  </si>
  <si>
    <t>小学生女子5・6年の部(2km)</t>
    <rPh sb="0" eb="3">
      <t>ショウガクセイ</t>
    </rPh>
    <rPh sb="3" eb="5">
      <t>ジョシ</t>
    </rPh>
    <rPh sb="8" eb="9">
      <t>ネン</t>
    </rPh>
    <rPh sb="10" eb="11">
      <t>ブ</t>
    </rPh>
    <phoneticPr fontId="5"/>
  </si>
  <si>
    <t>中学生男子の部(3km)</t>
    <rPh sb="0" eb="3">
      <t>チュウガクセイ</t>
    </rPh>
    <rPh sb="3" eb="5">
      <t>ダンシ</t>
    </rPh>
    <rPh sb="6" eb="7">
      <t>ブ</t>
    </rPh>
    <phoneticPr fontId="5"/>
  </si>
  <si>
    <t>中学生女子の部(3km)</t>
    <rPh sb="0" eb="3">
      <t>チュウガクセイ</t>
    </rPh>
    <rPh sb="3" eb="5">
      <t>ジョシ</t>
    </rPh>
    <rPh sb="6" eb="7">
      <t>ブ</t>
    </rPh>
    <phoneticPr fontId="5"/>
  </si>
  <si>
    <t>一般男子の部(高校生以上・5km)</t>
    <rPh sb="0" eb="2">
      <t>イッパン</t>
    </rPh>
    <rPh sb="2" eb="4">
      <t>ダンシ</t>
    </rPh>
    <rPh sb="5" eb="6">
      <t>ブ</t>
    </rPh>
    <rPh sb="7" eb="12">
      <t>コウコウセイイジョウ</t>
    </rPh>
    <phoneticPr fontId="5"/>
  </si>
  <si>
    <t>一般女子の部(高校生以上・5km)</t>
    <rPh sb="0" eb="2">
      <t>イッパン</t>
    </rPh>
    <rPh sb="2" eb="4">
      <t>ジョシ</t>
    </rPh>
    <rPh sb="5" eb="6">
      <t>ブ</t>
    </rPh>
    <phoneticPr fontId="5"/>
  </si>
  <si>
    <t>一般男女の部(60歳以上・5km)</t>
    <rPh sb="0" eb="2">
      <t>イッパン</t>
    </rPh>
    <rPh sb="2" eb="4">
      <t>ダンジョ</t>
    </rPh>
    <rPh sb="5" eb="6">
      <t>ブ</t>
    </rPh>
    <rPh sb="9" eb="10">
      <t>サイ</t>
    </rPh>
    <phoneticPr fontId="5"/>
  </si>
  <si>
    <t>一般女子の部(高校生以上・10km)</t>
    <rPh sb="0" eb="2">
      <t>イッパン</t>
    </rPh>
    <rPh sb="2" eb="4">
      <t>ジョシ</t>
    </rPh>
    <rPh sb="5" eb="6">
      <t>ブ</t>
    </rPh>
    <rPh sb="7" eb="12">
      <t>コウコウセイイジョウ</t>
    </rPh>
    <phoneticPr fontId="5"/>
  </si>
  <si>
    <t>一般男子Ａの部(高校生以上40歳未満・10km)</t>
    <rPh sb="0" eb="2">
      <t>イッパン</t>
    </rPh>
    <rPh sb="2" eb="4">
      <t>ダンシ</t>
    </rPh>
    <rPh sb="6" eb="7">
      <t>ブ</t>
    </rPh>
    <rPh sb="8" eb="13">
      <t>コウコウセイイジョウ</t>
    </rPh>
    <rPh sb="15" eb="18">
      <t>サイミマン</t>
    </rPh>
    <phoneticPr fontId="5"/>
  </si>
  <si>
    <t>一般男子Ｂの部(40歳以上・10km)</t>
    <rPh sb="0" eb="2">
      <t>イッパン</t>
    </rPh>
    <rPh sb="2" eb="4">
      <t>ダンシ</t>
    </rPh>
    <rPh sb="6" eb="7">
      <t>ブ</t>
    </rPh>
    <rPh sb="10" eb="13">
      <t>サイイジョウ</t>
    </rPh>
    <phoneticPr fontId="5"/>
  </si>
  <si>
    <r>
      <t>メール添付にてお申し込み後、上記合計金額を、</t>
    </r>
    <r>
      <rPr>
        <b/>
        <sz val="11"/>
        <color rgb="FFFF0000"/>
        <rFont val="游ゴシック"/>
        <family val="3"/>
        <charset val="128"/>
        <scheme val="minor"/>
      </rPr>
      <t>3日以内</t>
    </r>
    <r>
      <rPr>
        <sz val="11"/>
        <color theme="1"/>
        <rFont val="游ゴシック"/>
        <family val="2"/>
        <charset val="128"/>
        <scheme val="minor"/>
      </rPr>
      <t>に下記口座にお振込みください。入金が確認でき次第、メールにて申込確定の連絡をさせていただきます。</t>
    </r>
    <rPh sb="3" eb="5">
      <t>テンプ</t>
    </rPh>
    <rPh sb="8" eb="9">
      <t>モウ</t>
    </rPh>
    <rPh sb="10" eb="11">
      <t>コ</t>
    </rPh>
    <rPh sb="12" eb="13">
      <t>ゴ</t>
    </rPh>
    <rPh sb="14" eb="18">
      <t>ジョウキゴウケイ</t>
    </rPh>
    <rPh sb="18" eb="20">
      <t>キンガク</t>
    </rPh>
    <rPh sb="23" eb="26">
      <t>ニチイナイ</t>
    </rPh>
    <rPh sb="27" eb="31">
      <t>カキコウザ</t>
    </rPh>
    <rPh sb="33" eb="35">
      <t>フリコ</t>
    </rPh>
    <rPh sb="41" eb="43">
      <t>ニュウキン</t>
    </rPh>
    <rPh sb="44" eb="46">
      <t>カクニン</t>
    </rPh>
    <rPh sb="48" eb="50">
      <t>シダイ</t>
    </rPh>
    <rPh sb="56" eb="58">
      <t>モウシコミ</t>
    </rPh>
    <rPh sb="58" eb="60">
      <t>カクテイ</t>
    </rPh>
    <rPh sb="61" eb="63">
      <t>レンラク</t>
    </rPh>
    <phoneticPr fontId="2"/>
  </si>
  <si>
    <t>学年</t>
    <rPh sb="0" eb="2">
      <t>ガクネン</t>
    </rPh>
    <phoneticPr fontId="2"/>
  </si>
  <si>
    <t>小学生男子1年の部(1km)</t>
    <rPh sb="0" eb="3">
      <t>ショウガクセイ</t>
    </rPh>
    <rPh sb="3" eb="5">
      <t>ダンシ</t>
    </rPh>
    <rPh sb="6" eb="7">
      <t>ネン</t>
    </rPh>
    <rPh sb="8" eb="9">
      <t>ブ</t>
    </rPh>
    <phoneticPr fontId="5"/>
  </si>
  <si>
    <t>小学生男子2年の部(1km)</t>
    <rPh sb="0" eb="3">
      <t>ショウガクセイ</t>
    </rPh>
    <rPh sb="3" eb="5">
      <t>ダンシ</t>
    </rPh>
    <rPh sb="6" eb="7">
      <t>ネン</t>
    </rPh>
    <rPh sb="8" eb="9">
      <t>ブ</t>
    </rPh>
    <phoneticPr fontId="5"/>
  </si>
  <si>
    <t>小学生男子3年の部(2km)</t>
    <rPh sb="0" eb="3">
      <t>ショウガクセイ</t>
    </rPh>
    <rPh sb="3" eb="5">
      <t>ダンシ</t>
    </rPh>
    <rPh sb="6" eb="7">
      <t>ネン</t>
    </rPh>
    <rPh sb="8" eb="9">
      <t>ブ</t>
    </rPh>
    <phoneticPr fontId="5"/>
  </si>
  <si>
    <t>小学生男子4年の部(2km)</t>
    <rPh sb="0" eb="3">
      <t>ショウガクセイ</t>
    </rPh>
    <rPh sb="3" eb="5">
      <t>ダンシ</t>
    </rPh>
    <rPh sb="6" eb="7">
      <t>ネン</t>
    </rPh>
    <rPh sb="8" eb="9">
      <t>ブ</t>
    </rPh>
    <phoneticPr fontId="5"/>
  </si>
  <si>
    <t>小３</t>
    <rPh sb="0" eb="1">
      <t>ショウ</t>
    </rPh>
    <phoneticPr fontId="2"/>
  </si>
  <si>
    <t>小１</t>
    <rPh sb="0" eb="1">
      <t>ショウ</t>
    </rPh>
    <phoneticPr fontId="2"/>
  </si>
  <si>
    <t>小２</t>
    <rPh sb="0" eb="1">
      <t>ショウ</t>
    </rPh>
    <phoneticPr fontId="2"/>
  </si>
  <si>
    <t>小４</t>
    <rPh sb="0" eb="1">
      <t>ショウ</t>
    </rPh>
    <phoneticPr fontId="2"/>
  </si>
  <si>
    <t>小５</t>
    <rPh sb="0" eb="1">
      <t>ショウ</t>
    </rPh>
    <phoneticPr fontId="2"/>
  </si>
  <si>
    <t>小６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</si>
  <si>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</si>
  <si>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</si>
  <si>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</si>
  <si>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大人</t>
    <rPh sb="0" eb="2">
      <t>オトナ</t>
    </rPh>
    <phoneticPr fontId="2"/>
  </si>
  <si>
    <t>高１</t>
    <rPh sb="0" eb="1">
      <t>コウ</t>
    </rPh>
    <phoneticPr fontId="2"/>
  </si>
  <si>
    <t>高２</t>
    <rPh sb="0" eb="1">
      <t>コウ</t>
    </rPh>
    <phoneticPr fontId="2"/>
  </si>
  <si>
    <t>高３</t>
    <rPh sb="0" eb="1">
      <t>コウ</t>
    </rPh>
    <phoneticPr fontId="2"/>
  </si>
  <si>
    <t>第36回狛江市民スポ・レクフェスティバル大会</t>
    <rPh sb="0" eb="1">
      <t>ダイ</t>
    </rPh>
    <rPh sb="3" eb="4">
      <t>カイ</t>
    </rPh>
    <phoneticPr fontId="2"/>
  </si>
  <si>
    <t>第56回狛江多摩川ロードレース大会</t>
    <rPh sb="0" eb="1">
      <t>ダイ</t>
    </rPh>
    <rPh sb="3" eb="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</si>
</sst>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\ &quot;名&quot;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3" xfId="0" applyBorder="1" applyProtection="1">
      <alignment vertical="center"/>
      <protection locked="0"/>
    </xf>
    <xf numFmtId="176" fontId="0" fillId="0" borderId="34" xfId="0" applyNumberFormat="1" applyBorder="1">
      <alignment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Protection="1">
      <alignment vertical="center"/>
      <protection locked="0"/>
    </xf>
    <xf numFmtId="176" fontId="0" fillId="0" borderId="37" xfId="0" applyNumberFormat="1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Protection="1">
      <alignment vertical="center"/>
      <protection locked="0"/>
    </xf>
    <xf numFmtId="0" fontId="0" fillId="0" borderId="40" xfId="0" applyBorder="1" applyAlignment="1">
      <alignment horizontal="center" vertical="center"/>
    </xf>
    <xf numFmtId="0" fontId="0" fillId="0" borderId="41" xfId="0" applyBorder="1" applyProtection="1">
      <alignment vertical="center"/>
      <protection locked="0"/>
    </xf>
    <xf numFmtId="0" fontId="1" fillId="0" borderId="42" xfId="0" applyFont="1" applyBorder="1" applyAlignment="1">
      <alignment horizontal="center" vertical="center"/>
    </xf>
    <xf numFmtId="176" fontId="1" fillId="0" borderId="46" xfId="0" applyNumberFormat="1" applyFont="1" applyBorder="1">
      <alignment vertical="center"/>
    </xf>
    <xf numFmtId="176" fontId="0" fillId="0" borderId="47" xfId="0" applyNumberFormat="1" applyBorder="1">
      <alignment vertical="center"/>
    </xf>
    <xf numFmtId="0" fontId="0" fillId="0" borderId="33" xfId="0" applyBorder="1" applyAlignment="1">
      <alignment horizontal="center" vertical="center"/>
    </xf>
    <xf numFmtId="176" fontId="1" fillId="2" borderId="27" xfId="0" applyNumberFormat="1" applyFont="1" applyFill="1" applyBorder="1" applyAlignment="1">
      <alignment horizontal="center" vertical="center"/>
    </xf>
    <xf numFmtId="176" fontId="1" fillId="2" borderId="31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177" fontId="1" fillId="0" borderId="43" xfId="0" applyNumberFormat="1" applyFont="1" applyBorder="1" applyAlignment="1">
      <alignment horizontal="right" vertical="center"/>
    </xf>
    <xf numFmtId="177" fontId="1" fillId="0" borderId="44" xfId="0" applyNumberFormat="1" applyFont="1" applyBorder="1" applyAlignment="1">
      <alignment horizontal="right" vertical="center"/>
    </xf>
    <xf numFmtId="177" fontId="1" fillId="0" borderId="45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EB276A-0CCC-4B28-87FE-4455EAB85967}" name="テーブル1" displayName="テーブル1" ref="B1:C17" totalsRowShown="0">
  <autoFilter ref="B1:C17" xr:uid="{59BB48E0-6CAD-4937-B9FC-B0E81796EA23}"/>
  <tableColumns count="2">
    <tableColumn id="1" xr3:uid="{717D0C54-0AB1-4108-A64D-114BF5B89602}" name="種目"/>
    <tableColumn id="2" xr3:uid="{A4065F0C-83D8-4E7A-B9A6-4182851613D4}" name="参加費用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9045D8-EC7D-4F18-9600-4B65762C21D2}" name="テーブル3" displayName="テーブル3" ref="F1:F14" totalsRowShown="0">
  <autoFilter ref="F1:F14" xr:uid="{E19045D8-EC7D-4F18-9600-4B65762C21D2}"/>
  <tableColumns count="1">
    <tableColumn id="1" xr3:uid="{DF68E451-0A7E-450D-9E12-5FF26D4C8955}" name="学年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9BE70-7EF6-4BDB-A625-94E2EFCA215B}">
  <dimension ref="A1:H52"/>
  <sheetViews>
    <sheetView showGridLines="0" tabSelected="1" zoomScale="98" zoomScaleNormal="100" workbookViewId="0">
      <selection sqref="A1:H1"/>
    </sheetView>
  </sheetViews>
  <sheetFormatPr defaultRowHeight="18" x14ac:dyDescent="0.45"/>
  <cols>
    <col min="1" max="1" width="5.19921875" customWidth="1"/>
    <col min="2" max="5" width="12.3984375" customWidth="1"/>
    <col min="6" max="6" width="6.59765625" customWidth="1"/>
    <col min="7" max="7" width="42.8984375" bestFit="1" customWidth="1"/>
    <col min="8" max="8" width="8.796875" style="1"/>
  </cols>
  <sheetData>
    <row r="1" spans="1:8" x14ac:dyDescent="0.45">
      <c r="A1" s="31" t="s">
        <v>56</v>
      </c>
      <c r="B1" s="31"/>
      <c r="C1" s="31"/>
      <c r="D1" s="31"/>
      <c r="E1" s="31"/>
      <c r="F1" s="31"/>
      <c r="G1" s="31"/>
      <c r="H1" s="31"/>
    </row>
    <row r="2" spans="1:8" x14ac:dyDescent="0.45">
      <c r="A2" s="31" t="s">
        <v>57</v>
      </c>
      <c r="B2" s="31"/>
      <c r="C2" s="31"/>
      <c r="D2" s="31"/>
      <c r="E2" s="31"/>
      <c r="F2" s="31"/>
      <c r="G2" s="31"/>
      <c r="H2" s="31"/>
    </row>
    <row r="3" spans="1:8" ht="22.2" x14ac:dyDescent="0.45">
      <c r="A3" s="32" t="s">
        <v>0</v>
      </c>
      <c r="B3" s="32"/>
      <c r="C3" s="32"/>
      <c r="D3" s="32"/>
      <c r="E3" s="32"/>
      <c r="F3" s="32"/>
      <c r="G3" s="32"/>
      <c r="H3" s="32"/>
    </row>
    <row r="4" spans="1:8" ht="9.75" customHeight="1" x14ac:dyDescent="0.45"/>
    <row r="5" spans="1:8" x14ac:dyDescent="0.45">
      <c r="A5" s="33" t="s">
        <v>1</v>
      </c>
      <c r="B5" s="34"/>
      <c r="C5" s="34"/>
      <c r="D5" s="34"/>
      <c r="E5" s="34"/>
      <c r="F5" s="34"/>
      <c r="G5" s="34"/>
      <c r="H5" s="35"/>
    </row>
    <row r="6" spans="1:8" x14ac:dyDescent="0.45">
      <c r="A6" s="36"/>
      <c r="B6" s="37"/>
      <c r="C6" s="37"/>
      <c r="D6" s="37"/>
      <c r="E6" s="37"/>
      <c r="F6" s="37"/>
      <c r="G6" s="37"/>
      <c r="H6" s="38"/>
    </row>
    <row r="7" spans="1:8" x14ac:dyDescent="0.45">
      <c r="A7" s="27" t="s">
        <v>2</v>
      </c>
      <c r="B7" s="28"/>
      <c r="C7" s="28"/>
      <c r="D7" s="28"/>
      <c r="E7" s="28"/>
      <c r="F7" s="28"/>
      <c r="G7" s="28"/>
      <c r="H7" s="29"/>
    </row>
    <row r="8" spans="1:8" x14ac:dyDescent="0.45">
      <c r="A8" s="39" t="s">
        <v>3</v>
      </c>
      <c r="B8" s="40"/>
      <c r="C8" s="41"/>
      <c r="D8" s="42"/>
      <c r="E8" s="42"/>
      <c r="F8" s="42"/>
      <c r="G8" s="42"/>
      <c r="H8" s="43"/>
    </row>
    <row r="9" spans="1:8" x14ac:dyDescent="0.45">
      <c r="A9" s="44" t="s">
        <v>4</v>
      </c>
      <c r="B9" s="45"/>
      <c r="C9" s="46"/>
      <c r="D9" s="47"/>
      <c r="E9" s="47"/>
      <c r="F9" s="47"/>
      <c r="G9" s="47"/>
      <c r="H9" s="48"/>
    </row>
    <row r="10" spans="1:8" x14ac:dyDescent="0.45">
      <c r="A10" s="44" t="s">
        <v>5</v>
      </c>
      <c r="B10" s="45"/>
      <c r="C10" s="46"/>
      <c r="D10" s="47"/>
      <c r="E10" s="47"/>
      <c r="F10" s="47"/>
      <c r="G10" s="47"/>
      <c r="H10" s="48"/>
    </row>
    <row r="11" spans="1:8" x14ac:dyDescent="0.45">
      <c r="A11" s="52" t="s">
        <v>6</v>
      </c>
      <c r="B11" s="53"/>
      <c r="C11" s="54"/>
      <c r="D11" s="55"/>
      <c r="E11" s="55"/>
      <c r="F11" s="55"/>
      <c r="G11" s="55"/>
      <c r="H11" s="56"/>
    </row>
    <row r="12" spans="1:8" ht="10.5" customHeight="1" x14ac:dyDescent="0.45"/>
    <row r="13" spans="1:8" x14ac:dyDescent="0.45">
      <c r="A13" s="2" t="s">
        <v>7</v>
      </c>
    </row>
    <row r="14" spans="1:8" ht="12.75" customHeight="1" x14ac:dyDescent="0.45">
      <c r="A14" s="23" t="s">
        <v>8</v>
      </c>
      <c r="B14" s="21" t="s">
        <v>9</v>
      </c>
      <c r="C14" s="21" t="s">
        <v>10</v>
      </c>
      <c r="D14" s="25" t="s">
        <v>11</v>
      </c>
      <c r="E14" s="26"/>
      <c r="F14" s="21" t="s">
        <v>38</v>
      </c>
      <c r="G14" s="21" t="s">
        <v>12</v>
      </c>
      <c r="H14" s="19" t="s">
        <v>13</v>
      </c>
    </row>
    <row r="15" spans="1:8" ht="18.600000000000001" thickBot="1" x14ac:dyDescent="0.5">
      <c r="A15" s="24"/>
      <c r="B15" s="22"/>
      <c r="C15" s="22"/>
      <c r="D15" s="3" t="s">
        <v>9</v>
      </c>
      <c r="E15" s="3" t="s">
        <v>10</v>
      </c>
      <c r="F15" s="22"/>
      <c r="G15" s="22"/>
      <c r="H15" s="20"/>
    </row>
    <row r="16" spans="1:8" x14ac:dyDescent="0.45">
      <c r="A16" s="4" t="s">
        <v>14</v>
      </c>
      <c r="B16" s="5" t="s">
        <v>15</v>
      </c>
      <c r="C16" s="5" t="s">
        <v>16</v>
      </c>
      <c r="D16" s="5" t="s">
        <v>17</v>
      </c>
      <c r="E16" s="5" t="s">
        <v>18</v>
      </c>
      <c r="F16" s="18" t="s">
        <v>43</v>
      </c>
      <c r="G16" s="6" t="s">
        <v>41</v>
      </c>
      <c r="H16" s="7">
        <v>500</v>
      </c>
    </row>
    <row r="17" spans="1:8" x14ac:dyDescent="0.45">
      <c r="A17" s="8">
        <v>1</v>
      </c>
      <c r="B17" s="9"/>
      <c r="C17" s="9"/>
      <c r="D17" s="9"/>
      <c r="E17" s="9"/>
      <c r="F17" s="9"/>
      <c r="G17" s="9"/>
      <c r="H17" s="10" t="str">
        <f>IF(ISBLANK(G17),"",VLOOKUP(G17,テーブル1[#Data],2,FALSE))</f>
        <v/>
      </c>
    </row>
    <row r="18" spans="1:8" x14ac:dyDescent="0.45">
      <c r="A18" s="11">
        <v>2</v>
      </c>
      <c r="B18" s="12"/>
      <c r="C18" s="12"/>
      <c r="D18" s="12"/>
      <c r="E18" s="12"/>
      <c r="F18" s="12"/>
      <c r="G18" s="12"/>
      <c r="H18" s="10" t="str">
        <f>IF(ISBLANK(G18),"",VLOOKUP(G18,テーブル1[#Data],2,FALSE))</f>
        <v/>
      </c>
    </row>
    <row r="19" spans="1:8" x14ac:dyDescent="0.45">
      <c r="A19" s="11">
        <v>3</v>
      </c>
      <c r="B19" s="12"/>
      <c r="C19" s="12"/>
      <c r="D19" s="12"/>
      <c r="E19" s="12"/>
      <c r="F19" s="12"/>
      <c r="G19" s="12"/>
      <c r="H19" s="10" t="str">
        <f>IF(ISBLANK(G19),"",VLOOKUP(G19,テーブル1[#Data],2,FALSE))</f>
        <v/>
      </c>
    </row>
    <row r="20" spans="1:8" x14ac:dyDescent="0.45">
      <c r="A20" s="11">
        <v>4</v>
      </c>
      <c r="B20" s="12"/>
      <c r="C20" s="12"/>
      <c r="D20" s="12"/>
      <c r="E20" s="12"/>
      <c r="F20" s="12"/>
      <c r="G20" s="12"/>
      <c r="H20" s="10" t="str">
        <f>IF(ISBLANK(G20),"",VLOOKUP(G20,テーブル1[#Data],2,FALSE))</f>
        <v/>
      </c>
    </row>
    <row r="21" spans="1:8" x14ac:dyDescent="0.45">
      <c r="A21" s="11">
        <v>5</v>
      </c>
      <c r="B21" s="12"/>
      <c r="C21" s="12"/>
      <c r="D21" s="12"/>
      <c r="E21" s="12"/>
      <c r="F21" s="12"/>
      <c r="G21" s="12"/>
      <c r="H21" s="10" t="str">
        <f>IF(ISBLANK(G21),"",VLOOKUP(G21,テーブル1[#Data],2,FALSE))</f>
        <v/>
      </c>
    </row>
    <row r="22" spans="1:8" x14ac:dyDescent="0.45">
      <c r="A22" s="11">
        <v>6</v>
      </c>
      <c r="B22" s="12"/>
      <c r="C22" s="12"/>
      <c r="D22" s="12"/>
      <c r="E22" s="12"/>
      <c r="F22" s="12"/>
      <c r="G22" s="12"/>
      <c r="H22" s="10" t="str">
        <f>IF(ISBLANK(G22),"",VLOOKUP(G22,テーブル1[#Data],2,FALSE))</f>
        <v/>
      </c>
    </row>
    <row r="23" spans="1:8" x14ac:dyDescent="0.45">
      <c r="A23" s="11">
        <v>7</v>
      </c>
      <c r="B23" s="12"/>
      <c r="C23" s="12"/>
      <c r="D23" s="12"/>
      <c r="E23" s="12"/>
      <c r="F23" s="12"/>
      <c r="G23" s="12"/>
      <c r="H23" s="10" t="str">
        <f>IF(ISBLANK(G23),"",VLOOKUP(G23,テーブル1[#Data],2,FALSE))</f>
        <v/>
      </c>
    </row>
    <row r="24" spans="1:8" x14ac:dyDescent="0.45">
      <c r="A24" s="11">
        <v>8</v>
      </c>
      <c r="B24" s="12"/>
      <c r="C24" s="12"/>
      <c r="D24" s="12"/>
      <c r="E24" s="12"/>
      <c r="F24" s="12"/>
      <c r="G24" s="12"/>
      <c r="H24" s="10" t="str">
        <f>IF(ISBLANK(G24),"",VLOOKUP(G24,テーブル1[#Data],2,FALSE))</f>
        <v/>
      </c>
    </row>
    <row r="25" spans="1:8" x14ac:dyDescent="0.45">
      <c r="A25" s="11">
        <v>9</v>
      </c>
      <c r="B25" s="12"/>
      <c r="C25" s="12"/>
      <c r="D25" s="12"/>
      <c r="E25" s="12"/>
      <c r="F25" s="12"/>
      <c r="G25" s="12"/>
      <c r="H25" s="10" t="str">
        <f>IF(ISBLANK(G25),"",VLOOKUP(G25,テーブル1[#Data],2,FALSE))</f>
        <v/>
      </c>
    </row>
    <row r="26" spans="1:8" x14ac:dyDescent="0.45">
      <c r="A26" s="11">
        <v>10</v>
      </c>
      <c r="B26" s="12"/>
      <c r="C26" s="12"/>
      <c r="D26" s="12"/>
      <c r="E26" s="12"/>
      <c r="F26" s="12"/>
      <c r="G26" s="12"/>
      <c r="H26" s="10" t="str">
        <f>IF(ISBLANK(G26),"",VLOOKUP(G26,テーブル1[#Data],2,FALSE))</f>
        <v/>
      </c>
    </row>
    <row r="27" spans="1:8" x14ac:dyDescent="0.45">
      <c r="A27" s="11">
        <v>11</v>
      </c>
      <c r="B27" s="12"/>
      <c r="C27" s="12"/>
      <c r="D27" s="12"/>
      <c r="E27" s="12"/>
      <c r="F27" s="12"/>
      <c r="G27" s="12"/>
      <c r="H27" s="10" t="str">
        <f>IF(ISBLANK(G27),"",VLOOKUP(G27,テーブル1[#Data],2,FALSE))</f>
        <v/>
      </c>
    </row>
    <row r="28" spans="1:8" x14ac:dyDescent="0.45">
      <c r="A28" s="11">
        <v>12</v>
      </c>
      <c r="B28" s="12"/>
      <c r="C28" s="12"/>
      <c r="D28" s="12"/>
      <c r="E28" s="12"/>
      <c r="F28" s="12"/>
      <c r="G28" s="12"/>
      <c r="H28" s="10" t="str">
        <f>IF(ISBLANK(G28),"",VLOOKUP(G28,テーブル1[#Data],2,FALSE))</f>
        <v/>
      </c>
    </row>
    <row r="29" spans="1:8" x14ac:dyDescent="0.45">
      <c r="A29" s="11">
        <v>13</v>
      </c>
      <c r="B29" s="12"/>
      <c r="C29" s="12"/>
      <c r="D29" s="12"/>
      <c r="E29" s="12"/>
      <c r="F29" s="12"/>
      <c r="G29" s="12"/>
      <c r="H29" s="10" t="str">
        <f>IF(ISBLANK(G29),"",VLOOKUP(G29,テーブル1[#Data],2,FALSE))</f>
        <v/>
      </c>
    </row>
    <row r="30" spans="1:8" x14ac:dyDescent="0.45">
      <c r="A30" s="11">
        <v>14</v>
      </c>
      <c r="B30" s="12"/>
      <c r="C30" s="12"/>
      <c r="D30" s="12"/>
      <c r="E30" s="12"/>
      <c r="F30" s="12"/>
      <c r="G30" s="12"/>
      <c r="H30" s="10" t="str">
        <f>IF(ISBLANK(G30),"",VLOOKUP(G30,テーブル1[#Data],2,FALSE))</f>
        <v/>
      </c>
    </row>
    <row r="31" spans="1:8" x14ac:dyDescent="0.45">
      <c r="A31" s="11">
        <v>15</v>
      </c>
      <c r="B31" s="12"/>
      <c r="C31" s="12"/>
      <c r="D31" s="12"/>
      <c r="E31" s="12"/>
      <c r="F31" s="12"/>
      <c r="G31" s="12"/>
      <c r="H31" s="10" t="str">
        <f>IF(ISBLANK(G31),"",VLOOKUP(G31,テーブル1[#Data],2,FALSE))</f>
        <v/>
      </c>
    </row>
    <row r="32" spans="1:8" x14ac:dyDescent="0.45">
      <c r="A32" s="11">
        <v>16</v>
      </c>
      <c r="B32" s="12"/>
      <c r="C32" s="12"/>
      <c r="D32" s="12"/>
      <c r="E32" s="12"/>
      <c r="F32" s="12"/>
      <c r="G32" s="12"/>
      <c r="H32" s="10" t="str">
        <f>IF(ISBLANK(G32),"",VLOOKUP(G32,テーブル1[#Data],2,FALSE))</f>
        <v/>
      </c>
    </row>
    <row r="33" spans="1:8" x14ac:dyDescent="0.45">
      <c r="A33" s="11">
        <v>17</v>
      </c>
      <c r="B33" s="12"/>
      <c r="C33" s="12"/>
      <c r="D33" s="12"/>
      <c r="E33" s="12"/>
      <c r="F33" s="12"/>
      <c r="G33" s="12"/>
      <c r="H33" s="10" t="str">
        <f>IF(ISBLANK(G33),"",VLOOKUP(G33,テーブル1[#Data],2,FALSE))</f>
        <v/>
      </c>
    </row>
    <row r="34" spans="1:8" x14ac:dyDescent="0.45">
      <c r="A34" s="11">
        <v>18</v>
      </c>
      <c r="B34" s="12"/>
      <c r="C34" s="12"/>
      <c r="D34" s="12"/>
      <c r="E34" s="12"/>
      <c r="F34" s="12"/>
      <c r="G34" s="12"/>
      <c r="H34" s="10" t="str">
        <f>IF(ISBLANK(G34),"",VLOOKUP(G34,テーブル1[#Data],2,FALSE))</f>
        <v/>
      </c>
    </row>
    <row r="35" spans="1:8" x14ac:dyDescent="0.45">
      <c r="A35" s="11">
        <v>19</v>
      </c>
      <c r="B35" s="12"/>
      <c r="C35" s="12"/>
      <c r="D35" s="12"/>
      <c r="E35" s="12"/>
      <c r="F35" s="12"/>
      <c r="G35" s="12"/>
      <c r="H35" s="10" t="str">
        <f>IF(ISBLANK(G35),"",VLOOKUP(G35,テーブル1[#Data],2,FALSE))</f>
        <v/>
      </c>
    </row>
    <row r="36" spans="1:8" x14ac:dyDescent="0.45">
      <c r="A36" s="11">
        <v>20</v>
      </c>
      <c r="B36" s="12"/>
      <c r="C36" s="12"/>
      <c r="D36" s="12"/>
      <c r="E36" s="12"/>
      <c r="F36" s="12"/>
      <c r="G36" s="12"/>
      <c r="H36" s="10" t="str">
        <f>IF(ISBLANK(G36),"",VLOOKUP(G36,テーブル1[#Data],2,FALSE))</f>
        <v/>
      </c>
    </row>
    <row r="37" spans="1:8" x14ac:dyDescent="0.45">
      <c r="A37" s="11">
        <v>21</v>
      </c>
      <c r="B37" s="12"/>
      <c r="C37" s="12"/>
      <c r="D37" s="12"/>
      <c r="E37" s="12"/>
      <c r="F37" s="12"/>
      <c r="G37" s="12"/>
      <c r="H37" s="10" t="str">
        <f>IF(ISBLANK(G37),"",VLOOKUP(G37,テーブル1[#Data],2,FALSE))</f>
        <v/>
      </c>
    </row>
    <row r="38" spans="1:8" x14ac:dyDescent="0.45">
      <c r="A38" s="11">
        <v>22</v>
      </c>
      <c r="B38" s="12"/>
      <c r="C38" s="12"/>
      <c r="D38" s="12"/>
      <c r="E38" s="12"/>
      <c r="F38" s="12"/>
      <c r="G38" s="12"/>
      <c r="H38" s="10" t="str">
        <f>IF(ISBLANK(G38),"",VLOOKUP(G38,テーブル1[#Data],2,FALSE))</f>
        <v/>
      </c>
    </row>
    <row r="39" spans="1:8" x14ac:dyDescent="0.45">
      <c r="A39" s="11">
        <v>23</v>
      </c>
      <c r="B39" s="12"/>
      <c r="C39" s="12"/>
      <c r="D39" s="12"/>
      <c r="E39" s="12"/>
      <c r="F39" s="12"/>
      <c r="G39" s="12"/>
      <c r="H39" s="10" t="str">
        <f>IF(ISBLANK(G39),"",VLOOKUP(G39,テーブル1[#Data],2,FALSE))</f>
        <v/>
      </c>
    </row>
    <row r="40" spans="1:8" x14ac:dyDescent="0.45">
      <c r="A40" s="11">
        <v>24</v>
      </c>
      <c r="B40" s="12"/>
      <c r="C40" s="12"/>
      <c r="D40" s="12"/>
      <c r="E40" s="12"/>
      <c r="F40" s="12"/>
      <c r="G40" s="12"/>
      <c r="H40" s="10" t="str">
        <f>IF(ISBLANK(G40),"",VLOOKUP(G40,テーブル1[#Data],2,FALSE))</f>
        <v/>
      </c>
    </row>
    <row r="41" spans="1:8" x14ac:dyDescent="0.45">
      <c r="A41" s="11">
        <v>25</v>
      </c>
      <c r="B41" s="12"/>
      <c r="C41" s="12"/>
      <c r="D41" s="12"/>
      <c r="E41" s="12"/>
      <c r="F41" s="12"/>
      <c r="G41" s="12"/>
      <c r="H41" s="10" t="str">
        <f>IF(ISBLANK(G41),"",VLOOKUP(G41,テーブル1[#Data],2,FALSE))</f>
        <v/>
      </c>
    </row>
    <row r="42" spans="1:8" x14ac:dyDescent="0.45">
      <c r="A42" s="11">
        <v>26</v>
      </c>
      <c r="B42" s="12"/>
      <c r="C42" s="12"/>
      <c r="D42" s="12"/>
      <c r="E42" s="12"/>
      <c r="F42" s="12"/>
      <c r="G42" s="12"/>
      <c r="H42" s="10" t="str">
        <f>IF(ISBLANK(G42),"",VLOOKUP(G42,テーブル1[#Data],2,FALSE))</f>
        <v/>
      </c>
    </row>
    <row r="43" spans="1:8" x14ac:dyDescent="0.45">
      <c r="A43" s="11">
        <v>27</v>
      </c>
      <c r="B43" s="12"/>
      <c r="C43" s="12"/>
      <c r="D43" s="12"/>
      <c r="E43" s="12"/>
      <c r="F43" s="12"/>
      <c r="G43" s="12"/>
      <c r="H43" s="10" t="str">
        <f>IF(ISBLANK(G43),"",VLOOKUP(G43,テーブル1[#Data],2,FALSE))</f>
        <v/>
      </c>
    </row>
    <row r="44" spans="1:8" x14ac:dyDescent="0.45">
      <c r="A44" s="11">
        <v>28</v>
      </c>
      <c r="B44" s="12"/>
      <c r="C44" s="12"/>
      <c r="D44" s="12"/>
      <c r="E44" s="12"/>
      <c r="F44" s="12"/>
      <c r="G44" s="12"/>
      <c r="H44" s="10" t="str">
        <f>IF(ISBLANK(G44),"",VLOOKUP(G44,テーブル1[#Data],2,FALSE))</f>
        <v/>
      </c>
    </row>
    <row r="45" spans="1:8" x14ac:dyDescent="0.45">
      <c r="A45" s="11">
        <v>29</v>
      </c>
      <c r="B45" s="12"/>
      <c r="C45" s="12"/>
      <c r="D45" s="12"/>
      <c r="E45" s="12"/>
      <c r="F45" s="12"/>
      <c r="G45" s="12"/>
      <c r="H45" s="10" t="str">
        <f>IF(ISBLANK(G45),"",VLOOKUP(G45,テーブル1[#Data],2,FALSE))</f>
        <v/>
      </c>
    </row>
    <row r="46" spans="1:8" ht="18.600000000000001" thickBot="1" x14ac:dyDescent="0.5">
      <c r="A46" s="13">
        <v>30</v>
      </c>
      <c r="B46" s="14"/>
      <c r="C46" s="14"/>
      <c r="D46" s="14"/>
      <c r="E46" s="14"/>
      <c r="F46" s="14"/>
      <c r="G46" s="14"/>
      <c r="H46" s="17" t="str">
        <f>IF(ISBLANK(G46),"",VLOOKUP(G46,テーブル1[#Data],2,FALSE))</f>
        <v/>
      </c>
    </row>
    <row r="47" spans="1:8" ht="18.600000000000001" thickTop="1" x14ac:dyDescent="0.45">
      <c r="A47" s="15" t="s">
        <v>19</v>
      </c>
      <c r="B47" s="49">
        <f>COUNTA(B17:B46)</f>
        <v>0</v>
      </c>
      <c r="C47" s="50"/>
      <c r="D47" s="50"/>
      <c r="E47" s="50"/>
      <c r="F47" s="50"/>
      <c r="G47" s="51"/>
      <c r="H47" s="16">
        <f>SUM(H17:H46)</f>
        <v>0</v>
      </c>
    </row>
    <row r="48" spans="1:8" ht="36.75" customHeight="1" x14ac:dyDescent="0.45">
      <c r="D48" s="30" t="s">
        <v>37</v>
      </c>
      <c r="E48" s="30"/>
      <c r="F48" s="30"/>
      <c r="G48" s="30"/>
      <c r="H48" s="30"/>
    </row>
    <row r="49" spans="2:8" ht="6.75" customHeight="1" x14ac:dyDescent="0.45"/>
    <row r="50" spans="2:8" ht="15.75" customHeight="1" x14ac:dyDescent="0.45">
      <c r="B50" s="2"/>
      <c r="C50" s="2"/>
      <c r="D50" s="2"/>
      <c r="E50" s="2"/>
      <c r="F50" s="2"/>
      <c r="G50" s="2" t="s">
        <v>20</v>
      </c>
      <c r="H50"/>
    </row>
    <row r="51" spans="2:8" ht="15.75" customHeight="1" x14ac:dyDescent="0.45">
      <c r="G51" t="s">
        <v>21</v>
      </c>
      <c r="H51"/>
    </row>
    <row r="52" spans="2:8" ht="15.75" customHeight="1" x14ac:dyDescent="0.45">
      <c r="G52" t="s">
        <v>22</v>
      </c>
      <c r="H52"/>
    </row>
  </sheetData>
  <sheetProtection algorithmName="SHA-512" hashValue="PBksmGE9ZbEmtjCmUYdqn6UMoi/VR3YOiTDwawz3jj+FiRD8L5GJxqVCNVZ/yWuEHhwlfYZnak5ghy+i+dbEfQ==" saltValue="mtnuAZsRewekH/5/TyQjkw==" spinCount="100000" sheet="1" objects="1" scenarios="1"/>
  <mergeCells count="23">
    <mergeCell ref="A7:H7"/>
    <mergeCell ref="D48:H48"/>
    <mergeCell ref="A1:H1"/>
    <mergeCell ref="A2:H2"/>
    <mergeCell ref="A3:H3"/>
    <mergeCell ref="A5:H5"/>
    <mergeCell ref="A6:H6"/>
    <mergeCell ref="A8:B8"/>
    <mergeCell ref="C8:H8"/>
    <mergeCell ref="A9:B9"/>
    <mergeCell ref="C9:H9"/>
    <mergeCell ref="A10:B10"/>
    <mergeCell ref="C10:H10"/>
    <mergeCell ref="B47:G47"/>
    <mergeCell ref="A11:B11"/>
    <mergeCell ref="C11:H11"/>
    <mergeCell ref="H14:H15"/>
    <mergeCell ref="F14:F15"/>
    <mergeCell ref="A14:A15"/>
    <mergeCell ref="B14:B15"/>
    <mergeCell ref="C14:C15"/>
    <mergeCell ref="D14:E14"/>
    <mergeCell ref="G14:G15"/>
  </mergeCells>
  <phoneticPr fontId="2"/>
  <conditionalFormatting sqref="C17:G46">
    <cfRule type="expression" dxfId="0" priority="1">
      <formula>AND(NOT(ISBLANK($B17)),ISBLANK(C17))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2C1B6F-957D-4AF9-B6B0-D07B710448D7}">
          <x14:formula1>
            <xm:f>種目!$B$2:$B$17</xm:f>
          </x14:formula1>
          <xm:sqref>G17:G46</xm:sqref>
        </x14:dataValidation>
        <x14:dataValidation type="list" allowBlank="1" showInputMessage="1" showErrorMessage="1" xr:uid="{202AA3BE-40EC-488A-803E-77A0FFA7FB78}">
          <x14:formula1>
            <xm:f>種目!$F$2:$F$14</xm:f>
          </x14:formula1>
          <xm:sqref>F17:F46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735B-8307-4AA2-B40C-94D2113F1050}">
  <dimension ref="A1:F17"/>
  <sheetViews>
    <sheetView workbookViewId="0">
      <selection activeCell="H14" sqref="H14"/>
    </sheetView>
  </sheetViews>
  <sheetFormatPr defaultRowHeight="18" x14ac:dyDescent="0.45"/>
  <cols>
    <col min="2" max="2" width="42.8984375" bestFit="1" customWidth="1"/>
    <col min="3" max="3" width="10.19921875" style="1" customWidth="1"/>
  </cols>
  <sheetData>
    <row r="1" spans="1:6" x14ac:dyDescent="0.45">
      <c r="A1" t="s">
        <v>8</v>
      </c>
      <c r="B1" t="s">
        <v>23</v>
      </c>
      <c r="C1" s="1" t="s">
        <v>24</v>
      </c>
      <c r="F1" t="s">
        <v>38</v>
      </c>
    </row>
    <row r="2" spans="1:6" x14ac:dyDescent="0.45">
      <c r="A2">
        <v>1</v>
      </c>
      <c r="B2" t="s">
        <v>39</v>
      </c>
      <c r="C2" s="1">
        <v>500</v>
      </c>
      <c r="F2" t="s">
        <v>44</v>
      </c>
    </row>
    <row r="3" spans="1:6" x14ac:dyDescent="0.45">
      <c r="A3">
        <v>2</v>
      </c>
      <c r="B3" t="s">
        <v>40</v>
      </c>
      <c r="C3" s="1">
        <v>500</v>
      </c>
      <c r="F3" t="s">
        <v>45</v>
      </c>
    </row>
    <row r="4" spans="1:6" x14ac:dyDescent="0.45">
      <c r="A4">
        <v>3</v>
      </c>
      <c r="B4" t="s">
        <v>25</v>
      </c>
      <c r="C4" s="1">
        <v>500</v>
      </c>
      <c r="F4" t="s">
        <v>43</v>
      </c>
    </row>
    <row r="5" spans="1:6" x14ac:dyDescent="0.45">
      <c r="A5">
        <v>4</v>
      </c>
      <c r="B5" t="s">
        <v>41</v>
      </c>
      <c r="C5" s="1">
        <v>500</v>
      </c>
      <c r="F5" t="s">
        <v>46</v>
      </c>
    </row>
    <row r="6" spans="1:6" x14ac:dyDescent="0.45">
      <c r="A6">
        <v>5</v>
      </c>
      <c r="B6" t="s">
        <v>42</v>
      </c>
      <c r="C6" s="1">
        <v>500</v>
      </c>
      <c r="F6" t="s">
        <v>47</v>
      </c>
    </row>
    <row r="7" spans="1:6" x14ac:dyDescent="0.45">
      <c r="A7">
        <v>6</v>
      </c>
      <c r="B7" t="s">
        <v>26</v>
      </c>
      <c r="C7" s="1">
        <v>500</v>
      </c>
      <c r="F7" t="s">
        <v>48</v>
      </c>
    </row>
    <row r="8" spans="1:6" x14ac:dyDescent="0.45">
      <c r="A8">
        <v>7</v>
      </c>
      <c r="B8" t="s">
        <v>27</v>
      </c>
      <c r="C8" s="1">
        <v>500</v>
      </c>
      <c r="F8" t="s">
        <v>49</v>
      </c>
    </row>
    <row r="9" spans="1:6" x14ac:dyDescent="0.45">
      <c r="A9">
        <v>8</v>
      </c>
      <c r="B9" t="s">
        <v>28</v>
      </c>
      <c r="C9" s="1">
        <v>500</v>
      </c>
      <c r="F9" t="s">
        <v>50</v>
      </c>
    </row>
    <row r="10" spans="1:6" x14ac:dyDescent="0.45">
      <c r="A10">
        <v>9</v>
      </c>
      <c r="B10" t="s">
        <v>29</v>
      </c>
      <c r="C10" s="1">
        <v>500</v>
      </c>
      <c r="F10" t="s">
        <v>51</v>
      </c>
    </row>
    <row r="11" spans="1:6" x14ac:dyDescent="0.45">
      <c r="A11">
        <v>10</v>
      </c>
      <c r="B11" t="s">
        <v>30</v>
      </c>
      <c r="C11" s="1">
        <v>500</v>
      </c>
      <c r="F11" t="s">
        <v>53</v>
      </c>
    </row>
    <row r="12" spans="1:6" x14ac:dyDescent="0.45">
      <c r="A12">
        <v>11</v>
      </c>
      <c r="B12" t="s">
        <v>31</v>
      </c>
      <c r="C12" s="1">
        <v>2000</v>
      </c>
      <c r="F12" t="s">
        <v>54</v>
      </c>
    </row>
    <row r="13" spans="1:6" x14ac:dyDescent="0.45">
      <c r="A13">
        <v>12</v>
      </c>
      <c r="B13" t="s">
        <v>32</v>
      </c>
      <c r="C13" s="1">
        <v>2000</v>
      </c>
      <c r="F13" t="s">
        <v>55</v>
      </c>
    </row>
    <row r="14" spans="1:6" x14ac:dyDescent="0.45">
      <c r="A14">
        <v>13</v>
      </c>
      <c r="B14" t="s">
        <v>33</v>
      </c>
      <c r="C14" s="1">
        <v>2000</v>
      </c>
      <c r="F14" t="s">
        <v>52</v>
      </c>
    </row>
    <row r="15" spans="1:6" x14ac:dyDescent="0.45">
      <c r="A15">
        <v>14</v>
      </c>
      <c r="B15" t="s">
        <v>34</v>
      </c>
      <c r="C15" s="1">
        <v>2000</v>
      </c>
    </row>
    <row r="16" spans="1:6" x14ac:dyDescent="0.45">
      <c r="A16">
        <v>15</v>
      </c>
      <c r="B16" t="s">
        <v>35</v>
      </c>
      <c r="C16" s="1">
        <v>2000</v>
      </c>
    </row>
    <row r="17" spans="1:3" x14ac:dyDescent="0.45">
      <c r="A17">
        <v>16</v>
      </c>
      <c r="B17" t="s">
        <v>36</v>
      </c>
      <c r="C17" s="1">
        <v>2000</v>
      </c>
    </row>
  </sheetData>
  <phoneticPr fontId="2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</vt:lpstr>
      <vt:lpstr>種目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鈴木大城郎</dc:creator>
  <cp:lastModifiedBy>大城郎 鈴木</cp:lastModifiedBy>
  <dcterms:created xsi:type="dcterms:W3CDTF">2022-10-21T13:23:00Z</dcterms:created>
  <dcterms:modified xsi:type="dcterms:W3CDTF">2025-09-26T12:24:35Z</dcterms:modified>
</cp:coreProperties>
</file>